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31.07.2023" sheetId="1" r:id="rId4"/>
    <sheet state="visible" name="Sheet11" sheetId="2" r:id="rId5"/>
  </sheets>
  <definedNames/>
  <calcPr/>
</workbook>
</file>

<file path=xl/sharedStrings.xml><?xml version="1.0" encoding="utf-8"?>
<sst xmlns="http://schemas.openxmlformats.org/spreadsheetml/2006/main" count="83" uniqueCount="55">
  <si>
    <t>Kendriya Vidyalaya No. 1 Akhnoor (J&amp;K)</t>
  </si>
  <si>
    <t>Monthly Enrolment</t>
  </si>
  <si>
    <t>Month: July</t>
  </si>
  <si>
    <t>Dated:</t>
  </si>
  <si>
    <t>31.07.2023</t>
  </si>
  <si>
    <t>Class &amp; Section</t>
  </si>
  <si>
    <t>Boys</t>
  </si>
  <si>
    <t>Girls</t>
  </si>
  <si>
    <t>Total</t>
  </si>
  <si>
    <t>Social Category Wise Data</t>
  </si>
  <si>
    <t>Admission Category Wise Data</t>
  </si>
  <si>
    <t>General</t>
  </si>
  <si>
    <t>SC</t>
  </si>
  <si>
    <t>ST</t>
  </si>
  <si>
    <t>PH</t>
  </si>
  <si>
    <t>OBC</t>
  </si>
  <si>
    <t>Muslims</t>
  </si>
  <si>
    <t>Minority Com.</t>
  </si>
  <si>
    <t>Soc. Cat. Total</t>
  </si>
  <si>
    <t>Cat 1</t>
  </si>
  <si>
    <t>Cat 2</t>
  </si>
  <si>
    <t>Cat 3</t>
  </si>
  <si>
    <t>Cat 4</t>
  </si>
  <si>
    <t>Cat 5</t>
  </si>
  <si>
    <t>Adm. Cat. Total</t>
  </si>
  <si>
    <t>1-A</t>
  </si>
  <si>
    <t>1-B</t>
  </si>
  <si>
    <t>2-A</t>
  </si>
  <si>
    <t>2-B</t>
  </si>
  <si>
    <t>3-A</t>
  </si>
  <si>
    <t>3-B</t>
  </si>
  <si>
    <t>4-A</t>
  </si>
  <si>
    <t>4-B</t>
  </si>
  <si>
    <t>5-A</t>
  </si>
  <si>
    <t>5-B</t>
  </si>
  <si>
    <t>Total (1 to 5)</t>
  </si>
  <si>
    <t>6-A</t>
  </si>
  <si>
    <t>6-B</t>
  </si>
  <si>
    <t>7-A</t>
  </si>
  <si>
    <t>7-B</t>
  </si>
  <si>
    <t>8-A</t>
  </si>
  <si>
    <t>8-B</t>
  </si>
  <si>
    <t>Total (6 to 8)</t>
  </si>
  <si>
    <t>9-A</t>
  </si>
  <si>
    <t>9-B</t>
  </si>
  <si>
    <t>10-A</t>
  </si>
  <si>
    <t>10-B</t>
  </si>
  <si>
    <t>Total (9 to 10)</t>
  </si>
  <si>
    <t>11-A</t>
  </si>
  <si>
    <t>11-B</t>
  </si>
  <si>
    <t>12-A</t>
  </si>
  <si>
    <t>12-B</t>
  </si>
  <si>
    <t>Total (11 to 12)</t>
  </si>
  <si>
    <t>Grand Total</t>
  </si>
  <si>
    <t>en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</si>
</sst>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color/>
      <name val="Arial"/>
    </font>
    <font>
      <b/>
      <color rgb="FF000000"/>
      <name val="Arial"/>
    </font>
    <font/>
    <font>
      <color rgb="FF000000"/>
      <name val="Arial"/>
    </font>
    <font>
      <b/>
      <color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E599"/>
        <bgColor rgb="FFFFE599"/>
      </patternFill>
    </fill>
    <fill>
      <patternFill patternType="solid">
        <fgColor rgb="FFFFF2CC"/>
        <bgColor rgb="FFFFF2CC"/>
      </patternFill>
    </fill>
  </fills>
  <borders count="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2" numFmtId="0" xfId="0" applyAlignment="1" applyFont="1">
      <alignment horizontal="center" vertical="bottom"/>
    </xf>
    <xf borderId="1" fillId="0" fontId="2" numFmtId="0" xfId="0" applyAlignment="1" applyBorder="1" applyFont="1">
      <alignment vertical="bottom"/>
    </xf>
    <xf borderId="2" fillId="0" fontId="2" numFmtId="0" xfId="0" applyAlignment="1" applyBorder="1" applyFont="1">
      <alignment vertical="bottom"/>
    </xf>
    <xf borderId="2" fillId="0" fontId="3" numFmtId="0" xfId="0" applyBorder="1" applyFont="1"/>
    <xf borderId="3" fillId="0" fontId="2" numFmtId="0" xfId="0" applyAlignment="1" applyBorder="1" applyFont="1">
      <alignment vertical="bottom"/>
    </xf>
    <xf borderId="3" fillId="0" fontId="1" numFmtId="0" xfId="0" applyAlignment="1" applyBorder="1" applyFont="1">
      <alignment vertical="bottom"/>
    </xf>
    <xf borderId="4" fillId="2" fontId="2" numFmtId="0" xfId="0" applyAlignment="1" applyBorder="1" applyFill="1" applyFont="1">
      <alignment horizontal="center" vertical="top"/>
    </xf>
    <xf borderId="4" fillId="2" fontId="4" numFmtId="0" xfId="0" applyAlignment="1" applyBorder="1" applyFont="1">
      <alignment horizontal="center" vertical="top"/>
    </xf>
    <xf borderId="1" fillId="2" fontId="2" numFmtId="0" xfId="0" applyAlignment="1" applyBorder="1" applyFont="1">
      <alignment horizontal="center" vertical="top"/>
    </xf>
    <xf borderId="5" fillId="0" fontId="3" numFmtId="0" xfId="0" applyBorder="1" applyFont="1"/>
    <xf borderId="6" fillId="0" fontId="3" numFmtId="0" xfId="0" applyBorder="1" applyFont="1"/>
    <xf borderId="7" fillId="0" fontId="3" numFmtId="0" xfId="0" applyBorder="1" applyFont="1"/>
    <xf borderId="3" fillId="2" fontId="2" numFmtId="0" xfId="0" applyAlignment="1" applyBorder="1" applyFont="1">
      <alignment horizontal="center" vertical="top"/>
    </xf>
    <xf borderId="3" fillId="3" fontId="2" numFmtId="0" xfId="0" applyAlignment="1" applyBorder="1" applyFill="1" applyFont="1">
      <alignment horizontal="center" vertical="top"/>
    </xf>
    <xf borderId="3" fillId="0" fontId="4" numFmtId="0" xfId="0" applyAlignment="1" applyBorder="1" applyFont="1">
      <alignment horizontal="center" vertical="top"/>
    </xf>
    <xf borderId="3" fillId="0" fontId="1" numFmtId="0" xfId="0" applyAlignment="1" applyBorder="1" applyFont="1">
      <alignment horizontal="center" vertical="top"/>
    </xf>
    <xf borderId="2" fillId="0" fontId="1" numFmtId="0" xfId="0" applyAlignment="1" applyBorder="1" applyFont="1">
      <alignment horizontal="center" vertical="top"/>
    </xf>
    <xf borderId="2" fillId="0" fontId="5" numFmtId="0" xfId="0" applyAlignment="1" applyBorder="1" applyFont="1">
      <alignment horizontal="center" vertical="top"/>
    </xf>
    <xf borderId="3" fillId="0" fontId="2" numFmtId="0" xfId="0" applyAlignment="1" applyBorder="1" applyFont="1">
      <alignment horizontal="center" vertical="top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.0" ySplit="5.0" topLeftCell="B6" activePane="bottomRight" state="frozen"/>
      <selection activeCell="B1" sqref="B1" pane="topRight"/>
      <selection activeCell="A6" sqref="A6" pane="bottomLeft"/>
      <selection activeCell="B6" sqref="B6" pane="bottomRight"/>
    </sheetView>
  </sheetViews>
  <sheetFormatPr customHeight="1" defaultColWidth="14.43" defaultRowHeight="15.0"/>
  <cols>
    <col customWidth="1" min="1" max="32" width="12.57"/>
  </cols>
  <sheetData>
    <row r="1" ht="15.75" customHeight="1">
      <c r="A1" s="1"/>
      <c r="B1" s="2" t="s">
        <v>0</v>
      </c>
    </row>
    <row r="2" ht="15.75" customHeight="1">
      <c r="A2" s="3" t="s">
        <v>1</v>
      </c>
      <c r="B2" s="4"/>
      <c r="C2" s="3" t="s">
        <v>2</v>
      </c>
      <c r="D2" s="5"/>
      <c r="E2" s="6" t="s">
        <v>3</v>
      </c>
      <c r="F2" s="3" t="s">
        <v>4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ht="15.75" customHeight="1">
      <c r="A3" s="8" t="s">
        <v>5</v>
      </c>
      <c r="B3" s="8" t="s">
        <v>6</v>
      </c>
      <c r="C3" s="8" t="s">
        <v>7</v>
      </c>
      <c r="D3" s="9" t="s">
        <v>8</v>
      </c>
      <c r="E3" s="10" t="s">
        <v>9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5"/>
      <c r="U3" s="10" t="s">
        <v>10</v>
      </c>
      <c r="V3" s="11"/>
      <c r="W3" s="11"/>
      <c r="X3" s="11"/>
      <c r="Y3" s="11"/>
      <c r="Z3" s="11"/>
      <c r="AA3" s="11"/>
      <c r="AB3" s="11"/>
      <c r="AC3" s="11"/>
      <c r="AD3" s="11"/>
      <c r="AE3" s="11"/>
      <c r="AF3" s="5"/>
    </row>
    <row r="4" ht="15.75" customHeight="1">
      <c r="A4" s="12"/>
      <c r="B4" s="12"/>
      <c r="C4" s="12"/>
      <c r="D4" s="12"/>
      <c r="E4" s="10" t="s">
        <v>11</v>
      </c>
      <c r="F4" s="5"/>
      <c r="G4" s="10" t="s">
        <v>12</v>
      </c>
      <c r="H4" s="5"/>
      <c r="I4" s="10" t="s">
        <v>13</v>
      </c>
      <c r="J4" s="5"/>
      <c r="K4" s="10" t="s">
        <v>14</v>
      </c>
      <c r="L4" s="5"/>
      <c r="M4" s="10" t="s">
        <v>15</v>
      </c>
      <c r="N4" s="5"/>
      <c r="O4" s="10" t="s">
        <v>16</v>
      </c>
      <c r="P4" s="5"/>
      <c r="Q4" s="10" t="s">
        <v>17</v>
      </c>
      <c r="R4" s="5"/>
      <c r="S4" s="10" t="s">
        <v>18</v>
      </c>
      <c r="T4" s="5"/>
      <c r="U4" s="10" t="s">
        <v>19</v>
      </c>
      <c r="V4" s="5"/>
      <c r="W4" s="10" t="s">
        <v>20</v>
      </c>
      <c r="X4" s="5"/>
      <c r="Y4" s="10" t="s">
        <v>21</v>
      </c>
      <c r="Z4" s="5"/>
      <c r="AA4" s="10" t="s">
        <v>22</v>
      </c>
      <c r="AB4" s="5"/>
      <c r="AC4" s="10" t="s">
        <v>23</v>
      </c>
      <c r="AD4" s="5"/>
      <c r="AE4" s="10" t="s">
        <v>24</v>
      </c>
      <c r="AF4" s="5"/>
    </row>
    <row r="5" ht="15.75" customHeight="1">
      <c r="A5" s="13"/>
      <c r="B5" s="13"/>
      <c r="C5" s="13"/>
      <c r="D5" s="13"/>
      <c r="E5" s="14" t="s">
        <v>6</v>
      </c>
      <c r="F5" s="14" t="s">
        <v>7</v>
      </c>
      <c r="G5" s="14" t="s">
        <v>6</v>
      </c>
      <c r="H5" s="14" t="s">
        <v>7</v>
      </c>
      <c r="I5" s="14" t="s">
        <v>6</v>
      </c>
      <c r="J5" s="14" t="s">
        <v>7</v>
      </c>
      <c r="K5" s="14" t="s">
        <v>6</v>
      </c>
      <c r="L5" s="14" t="s">
        <v>7</v>
      </c>
      <c r="M5" s="14" t="s">
        <v>6</v>
      </c>
      <c r="N5" s="14" t="s">
        <v>7</v>
      </c>
      <c r="O5" s="14" t="s">
        <v>6</v>
      </c>
      <c r="P5" s="14" t="s">
        <v>7</v>
      </c>
      <c r="Q5" s="14" t="s">
        <v>6</v>
      </c>
      <c r="R5" s="14" t="s">
        <v>7</v>
      </c>
      <c r="S5" s="14" t="s">
        <v>6</v>
      </c>
      <c r="T5" s="14" t="s">
        <v>7</v>
      </c>
      <c r="U5" s="14" t="s">
        <v>6</v>
      </c>
      <c r="V5" s="14" t="s">
        <v>7</v>
      </c>
      <c r="W5" s="14" t="s">
        <v>6</v>
      </c>
      <c r="X5" s="14" t="s">
        <v>7</v>
      </c>
      <c r="Y5" s="14" t="s">
        <v>6</v>
      </c>
      <c r="Z5" s="14" t="s">
        <v>7</v>
      </c>
      <c r="AA5" s="14" t="s">
        <v>6</v>
      </c>
      <c r="AB5" s="14" t="s">
        <v>7</v>
      </c>
      <c r="AC5" s="14" t="s">
        <v>6</v>
      </c>
      <c r="AD5" s="14" t="s">
        <v>7</v>
      </c>
      <c r="AE5" s="14" t="s">
        <v>6</v>
      </c>
      <c r="AF5" s="14" t="s">
        <v>7</v>
      </c>
    </row>
    <row r="6" ht="15.75" customHeight="1">
      <c r="A6" s="15" t="s">
        <v>25</v>
      </c>
      <c r="B6" s="16">
        <v>24.0</v>
      </c>
      <c r="C6" s="16">
        <v>19.0</v>
      </c>
      <c r="D6" s="15" t="str">
        <f t="shared" ref="D6:D33" si="3">B6+C6</f>
        <v>43</v>
      </c>
      <c r="E6" s="16">
        <v>14.0</v>
      </c>
      <c r="F6" s="16">
        <v>8.0</v>
      </c>
      <c r="G6" s="16">
        <v>6.0</v>
      </c>
      <c r="H6" s="16">
        <v>8.0</v>
      </c>
      <c r="I6" s="16">
        <v>2.0</v>
      </c>
      <c r="J6" s="16">
        <v>1.0</v>
      </c>
      <c r="K6" s="16">
        <v>0.0</v>
      </c>
      <c r="L6" s="16">
        <v>0.0</v>
      </c>
      <c r="M6" s="16">
        <v>2.0</v>
      </c>
      <c r="N6" s="16">
        <v>2.0</v>
      </c>
      <c r="O6" s="16">
        <v>0.0</v>
      </c>
      <c r="P6" s="16">
        <v>0.0</v>
      </c>
      <c r="Q6" s="16">
        <v>0.0</v>
      </c>
      <c r="R6" s="16">
        <v>0.0</v>
      </c>
      <c r="S6" s="15" t="str">
        <f t="shared" ref="S6:T6" si="1">E6+G6+I6+K6+M6+O6+Q6</f>
        <v>24</v>
      </c>
      <c r="T6" s="15" t="str">
        <f t="shared" si="1"/>
        <v>19</v>
      </c>
      <c r="U6" s="16">
        <v>11.0</v>
      </c>
      <c r="V6" s="16">
        <v>8.0</v>
      </c>
      <c r="W6" s="16">
        <v>0.0</v>
      </c>
      <c r="X6" s="16">
        <v>0.0</v>
      </c>
      <c r="Y6" s="16">
        <v>3.0</v>
      </c>
      <c r="Z6" s="16">
        <v>4.0</v>
      </c>
      <c r="AA6" s="16">
        <v>0.0</v>
      </c>
      <c r="AB6" s="16">
        <v>0.0</v>
      </c>
      <c r="AC6" s="16">
        <v>10.0</v>
      </c>
      <c r="AD6" s="16">
        <v>7.0</v>
      </c>
      <c r="AE6" s="15" t="str">
        <f t="shared" ref="AE6:AF6" si="2">U6+W6+Y6+AA6+AC6</f>
        <v>24</v>
      </c>
      <c r="AF6" s="15" t="str">
        <f t="shared" si="2"/>
        <v>19</v>
      </c>
    </row>
    <row r="7" ht="15.75" customHeight="1">
      <c r="A7" s="15" t="s">
        <v>26</v>
      </c>
      <c r="B7" s="16">
        <v>16.0</v>
      </c>
      <c r="C7" s="16">
        <v>27.0</v>
      </c>
      <c r="D7" s="15" t="str">
        <f t="shared" si="3"/>
        <v>43</v>
      </c>
      <c r="E7" s="17">
        <v>6.0</v>
      </c>
      <c r="F7" s="17">
        <v>15.0</v>
      </c>
      <c r="G7" s="16">
        <v>7.0</v>
      </c>
      <c r="H7" s="16">
        <v>8.0</v>
      </c>
      <c r="I7" s="17">
        <v>1.0</v>
      </c>
      <c r="J7" s="17">
        <v>2.0</v>
      </c>
      <c r="K7" s="17">
        <v>0.0</v>
      </c>
      <c r="L7" s="17">
        <v>0.0</v>
      </c>
      <c r="M7" s="16">
        <v>2.0</v>
      </c>
      <c r="N7" s="16">
        <v>2.0</v>
      </c>
      <c r="O7" s="17">
        <v>0.0</v>
      </c>
      <c r="P7" s="17">
        <v>0.0</v>
      </c>
      <c r="Q7" s="17">
        <v>0.0</v>
      </c>
      <c r="R7" s="17">
        <v>0.0</v>
      </c>
      <c r="S7" s="15" t="str">
        <f t="shared" ref="S7:T7" si="4">E7+G7+I7+K7+M7+O7+Q7</f>
        <v>16</v>
      </c>
      <c r="T7" s="15" t="str">
        <f t="shared" si="4"/>
        <v>27</v>
      </c>
      <c r="U7" s="17">
        <v>8.0</v>
      </c>
      <c r="V7" s="17">
        <v>9.0</v>
      </c>
      <c r="W7" s="17">
        <v>0.0</v>
      </c>
      <c r="X7" s="17">
        <v>0.0</v>
      </c>
      <c r="Y7" s="17">
        <v>2.0</v>
      </c>
      <c r="Z7" s="17">
        <v>2.0</v>
      </c>
      <c r="AA7" s="17">
        <v>0.0</v>
      </c>
      <c r="AB7" s="17">
        <v>1.0</v>
      </c>
      <c r="AC7" s="16">
        <v>6.0</v>
      </c>
      <c r="AD7" s="16">
        <v>15.0</v>
      </c>
      <c r="AE7" s="15" t="str">
        <f t="shared" ref="AE7:AF7" si="5">U7+W7+Y7+AA7+AC7</f>
        <v>16</v>
      </c>
      <c r="AF7" s="15" t="str">
        <f t="shared" si="5"/>
        <v>27</v>
      </c>
    </row>
    <row r="8" ht="15.75" customHeight="1">
      <c r="A8" s="15" t="s">
        <v>27</v>
      </c>
      <c r="B8" s="16">
        <v>20.0</v>
      </c>
      <c r="C8" s="16">
        <v>20.0</v>
      </c>
      <c r="D8" s="15" t="str">
        <f t="shared" si="3"/>
        <v>40</v>
      </c>
      <c r="E8" s="16">
        <v>5.0</v>
      </c>
      <c r="F8" s="16">
        <v>4.0</v>
      </c>
      <c r="G8" s="16">
        <v>10.0</v>
      </c>
      <c r="H8" s="16">
        <v>7.0</v>
      </c>
      <c r="I8" s="16">
        <v>3.0</v>
      </c>
      <c r="J8" s="16">
        <v>5.0</v>
      </c>
      <c r="K8" s="16">
        <v>0.0</v>
      </c>
      <c r="L8" s="16">
        <v>0.0</v>
      </c>
      <c r="M8" s="16">
        <v>2.0</v>
      </c>
      <c r="N8" s="16">
        <v>4.0</v>
      </c>
      <c r="O8" s="17">
        <v>0.0</v>
      </c>
      <c r="P8" s="17">
        <v>0.0</v>
      </c>
      <c r="Q8" s="17">
        <v>0.0</v>
      </c>
      <c r="R8" s="17">
        <v>0.0</v>
      </c>
      <c r="S8" s="15" t="str">
        <f t="shared" ref="S8:T8" si="6">E8+G8+I8+K8+M8+O8+Q8</f>
        <v>20</v>
      </c>
      <c r="T8" s="15" t="str">
        <f t="shared" si="6"/>
        <v>20</v>
      </c>
      <c r="U8" s="16">
        <v>4.0</v>
      </c>
      <c r="V8" s="16">
        <v>4.0</v>
      </c>
      <c r="W8" s="16">
        <v>0.0</v>
      </c>
      <c r="X8" s="16">
        <v>0.0</v>
      </c>
      <c r="Y8" s="16">
        <v>2.0</v>
      </c>
      <c r="Z8" s="16">
        <v>2.0</v>
      </c>
      <c r="AA8" s="16">
        <v>0.0</v>
      </c>
      <c r="AB8" s="16">
        <v>0.0</v>
      </c>
      <c r="AC8" s="16">
        <v>14.0</v>
      </c>
      <c r="AD8" s="16">
        <v>14.0</v>
      </c>
      <c r="AE8" s="15" t="str">
        <f t="shared" ref="AE8:AF8" si="7">U8+W8+Y8+AA8+AC8</f>
        <v>20</v>
      </c>
      <c r="AF8" s="15" t="str">
        <f t="shared" si="7"/>
        <v>20</v>
      </c>
    </row>
    <row r="9" ht="15.75" customHeight="1">
      <c r="A9" s="15" t="s">
        <v>28</v>
      </c>
      <c r="B9" s="16">
        <v>24.0</v>
      </c>
      <c r="C9" s="16">
        <v>16.0</v>
      </c>
      <c r="D9" s="15" t="str">
        <f t="shared" si="3"/>
        <v>40</v>
      </c>
      <c r="E9" s="16">
        <v>10.0</v>
      </c>
      <c r="F9" s="16">
        <v>8.0</v>
      </c>
      <c r="G9" s="16">
        <v>5.0</v>
      </c>
      <c r="H9" s="16">
        <v>6.0</v>
      </c>
      <c r="I9" s="16">
        <v>3.0</v>
      </c>
      <c r="J9" s="16">
        <v>1.0</v>
      </c>
      <c r="K9" s="16">
        <v>0.0</v>
      </c>
      <c r="L9" s="16">
        <v>0.0</v>
      </c>
      <c r="M9" s="16">
        <v>6.0</v>
      </c>
      <c r="N9" s="16">
        <v>1.0</v>
      </c>
      <c r="O9" s="16">
        <v>0.0</v>
      </c>
      <c r="P9" s="16">
        <v>0.0</v>
      </c>
      <c r="Q9" s="16">
        <v>0.0</v>
      </c>
      <c r="R9" s="16">
        <v>0.0</v>
      </c>
      <c r="S9" s="15" t="str">
        <f t="shared" ref="S9:T9" si="8">E9+G9+I9+K9+M9+O9+Q9</f>
        <v>24</v>
      </c>
      <c r="T9" s="15" t="str">
        <f t="shared" si="8"/>
        <v>16</v>
      </c>
      <c r="U9" s="16">
        <v>5.0</v>
      </c>
      <c r="V9" s="16">
        <v>1.0</v>
      </c>
      <c r="W9" s="16">
        <v>0.0</v>
      </c>
      <c r="X9" s="16">
        <v>1.0</v>
      </c>
      <c r="Y9" s="16">
        <v>4.0</v>
      </c>
      <c r="Z9" s="16">
        <v>1.0</v>
      </c>
      <c r="AA9" s="16">
        <v>0.0</v>
      </c>
      <c r="AB9" s="16">
        <v>0.0</v>
      </c>
      <c r="AC9" s="16">
        <v>15.0</v>
      </c>
      <c r="AD9" s="16">
        <v>13.0</v>
      </c>
      <c r="AE9" s="15" t="str">
        <f t="shared" ref="AE9:AF9" si="9">U9+W9+Y9+AA9+AC9</f>
        <v>24</v>
      </c>
      <c r="AF9" s="15" t="str">
        <f t="shared" si="9"/>
        <v>16</v>
      </c>
    </row>
    <row r="10" ht="15.75" customHeight="1">
      <c r="A10" s="15" t="s">
        <v>29</v>
      </c>
      <c r="B10" s="16">
        <v>22.0</v>
      </c>
      <c r="C10" s="16">
        <v>23.0</v>
      </c>
      <c r="D10" s="15" t="str">
        <f t="shared" si="3"/>
        <v>45</v>
      </c>
      <c r="E10" s="16">
        <v>11.0</v>
      </c>
      <c r="F10" s="16">
        <v>12.0</v>
      </c>
      <c r="G10" s="16">
        <v>3.0</v>
      </c>
      <c r="H10" s="16">
        <v>6.0</v>
      </c>
      <c r="I10" s="16">
        <v>0.0</v>
      </c>
      <c r="J10" s="16">
        <v>3.0</v>
      </c>
      <c r="K10" s="16">
        <v>1.0</v>
      </c>
      <c r="L10" s="16">
        <v>0.0</v>
      </c>
      <c r="M10" s="16">
        <v>7.0</v>
      </c>
      <c r="N10" s="16">
        <v>2.0</v>
      </c>
      <c r="O10" s="17">
        <v>0.0</v>
      </c>
      <c r="P10" s="17">
        <v>0.0</v>
      </c>
      <c r="Q10" s="17">
        <v>0.0</v>
      </c>
      <c r="R10" s="17">
        <v>0.0</v>
      </c>
      <c r="S10" s="15" t="str">
        <f t="shared" ref="S10:T10" si="10">E10+G10+I10+K10+M10+O10+Q10</f>
        <v>22</v>
      </c>
      <c r="T10" s="15" t="str">
        <f t="shared" si="10"/>
        <v>23</v>
      </c>
      <c r="U10" s="16">
        <v>12.0</v>
      </c>
      <c r="V10" s="16">
        <v>14.0</v>
      </c>
      <c r="W10" s="16">
        <v>0.0</v>
      </c>
      <c r="X10" s="16">
        <v>0.0</v>
      </c>
      <c r="Y10" s="16">
        <v>0.0</v>
      </c>
      <c r="Z10" s="16">
        <v>4.0</v>
      </c>
      <c r="AA10" s="16">
        <v>0.0</v>
      </c>
      <c r="AB10" s="16">
        <v>0.0</v>
      </c>
      <c r="AC10" s="16">
        <v>10.0</v>
      </c>
      <c r="AD10" s="16">
        <v>5.0</v>
      </c>
      <c r="AE10" s="15" t="str">
        <f t="shared" ref="AE10:AF10" si="11">U10+W10+Y10+AA10+AC10</f>
        <v>22</v>
      </c>
      <c r="AF10" s="15" t="str">
        <f t="shared" si="11"/>
        <v>23</v>
      </c>
    </row>
    <row r="11" ht="15.75" customHeight="1">
      <c r="A11" s="15" t="s">
        <v>30</v>
      </c>
      <c r="B11" s="16">
        <v>27.0</v>
      </c>
      <c r="C11" s="16">
        <v>15.0</v>
      </c>
      <c r="D11" s="15" t="str">
        <f t="shared" si="3"/>
        <v>42</v>
      </c>
      <c r="E11" s="16">
        <v>9.0</v>
      </c>
      <c r="F11" s="16">
        <v>6.0</v>
      </c>
      <c r="G11" s="16">
        <v>8.0</v>
      </c>
      <c r="H11" s="16">
        <v>6.0</v>
      </c>
      <c r="I11" s="16">
        <v>4.0</v>
      </c>
      <c r="J11" s="16">
        <v>0.0</v>
      </c>
      <c r="K11" s="16">
        <v>0.0</v>
      </c>
      <c r="L11" s="16">
        <v>0.0</v>
      </c>
      <c r="M11" s="16">
        <v>6.0</v>
      </c>
      <c r="N11" s="16">
        <v>3.0</v>
      </c>
      <c r="O11" s="17">
        <v>0.0</v>
      </c>
      <c r="P11" s="17">
        <v>0.0</v>
      </c>
      <c r="Q11" s="16">
        <v>0.0</v>
      </c>
      <c r="R11" s="16">
        <v>0.0</v>
      </c>
      <c r="S11" s="15" t="str">
        <f t="shared" ref="S11:T11" si="12">E11+G11+I11+K11+M11+O11+Q11</f>
        <v>27</v>
      </c>
      <c r="T11" s="15" t="str">
        <f t="shared" si="12"/>
        <v>15</v>
      </c>
      <c r="U11" s="16">
        <v>16.0</v>
      </c>
      <c r="V11" s="16">
        <v>5.0</v>
      </c>
      <c r="W11" s="16">
        <v>0.0</v>
      </c>
      <c r="X11" s="16">
        <v>0.0</v>
      </c>
      <c r="Y11" s="16">
        <v>3.0</v>
      </c>
      <c r="Z11" s="16">
        <v>1.0</v>
      </c>
      <c r="AA11" s="16">
        <v>0.0</v>
      </c>
      <c r="AB11" s="16">
        <v>0.0</v>
      </c>
      <c r="AC11" s="16">
        <v>8.0</v>
      </c>
      <c r="AD11" s="16">
        <v>9.0</v>
      </c>
      <c r="AE11" s="15" t="str">
        <f t="shared" ref="AE11:AF11" si="13">U11+W11+Y11+AA11+AC11</f>
        <v>27</v>
      </c>
      <c r="AF11" s="15" t="str">
        <f t="shared" si="13"/>
        <v>15</v>
      </c>
    </row>
    <row r="12" ht="15.75" customHeight="1">
      <c r="A12" s="15" t="s">
        <v>31</v>
      </c>
      <c r="B12" s="16">
        <v>25.0</v>
      </c>
      <c r="C12" s="16">
        <v>18.0</v>
      </c>
      <c r="D12" s="15" t="str">
        <f t="shared" si="3"/>
        <v>43</v>
      </c>
      <c r="E12" s="16">
        <v>14.0</v>
      </c>
      <c r="F12" s="16">
        <v>11.0</v>
      </c>
      <c r="G12" s="16">
        <v>6.0</v>
      </c>
      <c r="H12" s="16">
        <v>3.0</v>
      </c>
      <c r="I12" s="16">
        <v>4.0</v>
      </c>
      <c r="J12" s="16">
        <v>3.0</v>
      </c>
      <c r="K12" s="16">
        <v>0.0</v>
      </c>
      <c r="L12" s="16">
        <v>0.0</v>
      </c>
      <c r="M12" s="16">
        <v>1.0</v>
      </c>
      <c r="N12" s="16">
        <v>1.0</v>
      </c>
      <c r="O12" s="17">
        <v>0.0</v>
      </c>
      <c r="P12" s="17">
        <v>0.0</v>
      </c>
      <c r="Q12" s="17">
        <v>0.0</v>
      </c>
      <c r="R12" s="17">
        <v>0.0</v>
      </c>
      <c r="S12" s="15" t="str">
        <f t="shared" ref="S12:T12" si="14">E12+G12+I12+K12+M12+O12+Q12</f>
        <v>25</v>
      </c>
      <c r="T12" s="15" t="str">
        <f t="shared" si="14"/>
        <v>18</v>
      </c>
      <c r="U12" s="16">
        <v>7.0</v>
      </c>
      <c r="V12" s="16">
        <v>7.0</v>
      </c>
      <c r="W12" s="16">
        <v>0.0</v>
      </c>
      <c r="X12" s="16">
        <v>1.0</v>
      </c>
      <c r="Y12" s="16">
        <v>9.0</v>
      </c>
      <c r="Z12" s="16">
        <v>5.0</v>
      </c>
      <c r="AA12" s="16">
        <v>1.0</v>
      </c>
      <c r="AB12" s="16">
        <v>0.0</v>
      </c>
      <c r="AC12" s="16">
        <v>8.0</v>
      </c>
      <c r="AD12" s="16">
        <v>5.0</v>
      </c>
      <c r="AE12" s="15" t="str">
        <f t="shared" ref="AE12:AF12" si="15">U12+W12+Y12+AA12+AC12</f>
        <v>25</v>
      </c>
      <c r="AF12" s="15" t="str">
        <f t="shared" si="15"/>
        <v>18</v>
      </c>
    </row>
    <row r="13" ht="15.75" customHeight="1">
      <c r="A13" s="15" t="s">
        <v>32</v>
      </c>
      <c r="B13" s="16">
        <v>23.0</v>
      </c>
      <c r="C13" s="16">
        <v>19.0</v>
      </c>
      <c r="D13" s="15" t="str">
        <f t="shared" si="3"/>
        <v>42</v>
      </c>
      <c r="E13" s="16">
        <v>13.0</v>
      </c>
      <c r="F13" s="16">
        <v>9.0</v>
      </c>
      <c r="G13" s="16">
        <v>9.0</v>
      </c>
      <c r="H13" s="16">
        <v>7.0</v>
      </c>
      <c r="I13" s="16">
        <v>0.0</v>
      </c>
      <c r="J13" s="16">
        <v>0.0</v>
      </c>
      <c r="K13" s="16">
        <v>0.0</v>
      </c>
      <c r="L13" s="16">
        <v>0.0</v>
      </c>
      <c r="M13" s="16">
        <v>1.0</v>
      </c>
      <c r="N13" s="16">
        <v>3.0</v>
      </c>
      <c r="O13" s="17">
        <v>0.0</v>
      </c>
      <c r="P13" s="17">
        <v>0.0</v>
      </c>
      <c r="Q13" s="17">
        <v>0.0</v>
      </c>
      <c r="R13" s="17">
        <v>0.0</v>
      </c>
      <c r="S13" s="15" t="str">
        <f t="shared" ref="S13:T13" si="16">E13+G13+I13+K13+M13+O13+Q13</f>
        <v>23</v>
      </c>
      <c r="T13" s="15" t="str">
        <f t="shared" si="16"/>
        <v>19</v>
      </c>
      <c r="U13" s="16">
        <v>11.0</v>
      </c>
      <c r="V13" s="16">
        <v>7.0</v>
      </c>
      <c r="W13" s="16">
        <v>1.0</v>
      </c>
      <c r="X13" s="16">
        <v>0.0</v>
      </c>
      <c r="Y13" s="16">
        <v>3.0</v>
      </c>
      <c r="Z13" s="16">
        <v>3.0</v>
      </c>
      <c r="AA13" s="16">
        <v>0.0</v>
      </c>
      <c r="AB13" s="16">
        <v>1.0</v>
      </c>
      <c r="AC13" s="16">
        <v>8.0</v>
      </c>
      <c r="AD13" s="16">
        <v>8.0</v>
      </c>
      <c r="AE13" s="15" t="str">
        <f t="shared" ref="AE13:AF13" si="17">U13+W13+Y13+AA13+AC13</f>
        <v>23</v>
      </c>
      <c r="AF13" s="15" t="str">
        <f t="shared" si="17"/>
        <v>19</v>
      </c>
    </row>
    <row r="14" ht="15.75" customHeight="1">
      <c r="A14" s="15" t="s">
        <v>33</v>
      </c>
      <c r="B14" s="16">
        <v>21.0</v>
      </c>
      <c r="C14" s="16">
        <v>22.0</v>
      </c>
      <c r="D14" s="15" t="str">
        <f t="shared" si="3"/>
        <v>43</v>
      </c>
      <c r="E14" s="16">
        <v>6.0</v>
      </c>
      <c r="F14" s="16">
        <v>15.0</v>
      </c>
      <c r="G14" s="16">
        <v>7.0</v>
      </c>
      <c r="H14" s="16">
        <v>6.0</v>
      </c>
      <c r="I14" s="16">
        <v>4.0</v>
      </c>
      <c r="J14" s="16">
        <v>0.0</v>
      </c>
      <c r="K14" s="16">
        <v>1.0</v>
      </c>
      <c r="L14" s="16">
        <v>0.0</v>
      </c>
      <c r="M14" s="16">
        <v>3.0</v>
      </c>
      <c r="N14" s="16">
        <v>1.0</v>
      </c>
      <c r="O14" s="17">
        <v>0.0</v>
      </c>
      <c r="P14" s="17">
        <v>0.0</v>
      </c>
      <c r="Q14" s="17">
        <v>0.0</v>
      </c>
      <c r="R14" s="17">
        <v>0.0</v>
      </c>
      <c r="S14" s="15" t="str">
        <f t="shared" ref="S14:T14" si="18">E14+G14+I14+K14+M14+O14+Q14</f>
        <v>21</v>
      </c>
      <c r="T14" s="15" t="str">
        <f t="shared" si="18"/>
        <v>22</v>
      </c>
      <c r="U14" s="16">
        <v>10.0</v>
      </c>
      <c r="V14" s="16">
        <v>11.0</v>
      </c>
      <c r="W14" s="16">
        <v>0.0</v>
      </c>
      <c r="X14" s="16">
        <v>0.0</v>
      </c>
      <c r="Y14" s="16">
        <v>3.0</v>
      </c>
      <c r="Z14" s="16">
        <v>5.0</v>
      </c>
      <c r="AA14" s="16">
        <v>0.0</v>
      </c>
      <c r="AB14" s="16">
        <v>0.0</v>
      </c>
      <c r="AC14" s="16">
        <v>8.0</v>
      </c>
      <c r="AD14" s="16">
        <v>6.0</v>
      </c>
      <c r="AE14" s="15" t="str">
        <f t="shared" ref="AE14:AF14" si="19">U14+W14+Y14+AA14+AC14</f>
        <v>21</v>
      </c>
      <c r="AF14" s="15" t="str">
        <f t="shared" si="19"/>
        <v>22</v>
      </c>
    </row>
    <row r="15" ht="15.75" customHeight="1">
      <c r="A15" s="15" t="s">
        <v>34</v>
      </c>
      <c r="B15" s="16">
        <v>15.0</v>
      </c>
      <c r="C15" s="16">
        <v>25.0</v>
      </c>
      <c r="D15" s="15" t="str">
        <f t="shared" si="3"/>
        <v>40</v>
      </c>
      <c r="E15" s="16">
        <v>10.0</v>
      </c>
      <c r="F15" s="16">
        <v>16.0</v>
      </c>
      <c r="G15" s="16">
        <v>4.0</v>
      </c>
      <c r="H15" s="16">
        <v>6.0</v>
      </c>
      <c r="I15" s="16">
        <v>1.0</v>
      </c>
      <c r="J15" s="16">
        <v>2.0</v>
      </c>
      <c r="K15" s="16">
        <v>0.0</v>
      </c>
      <c r="L15" s="16">
        <v>0.0</v>
      </c>
      <c r="M15" s="16">
        <v>0.0</v>
      </c>
      <c r="N15" s="16">
        <v>1.0</v>
      </c>
      <c r="O15" s="17">
        <v>0.0</v>
      </c>
      <c r="P15" s="17">
        <v>0.0</v>
      </c>
      <c r="Q15" s="17">
        <v>0.0</v>
      </c>
      <c r="R15" s="17">
        <v>0.0</v>
      </c>
      <c r="S15" s="15" t="str">
        <f t="shared" ref="S15:T15" si="20">E15+G15+I15+K15+M15+O15+Q15</f>
        <v>15</v>
      </c>
      <c r="T15" s="15" t="str">
        <f t="shared" si="20"/>
        <v>25</v>
      </c>
      <c r="U15" s="16">
        <v>7.0</v>
      </c>
      <c r="V15" s="16">
        <v>15.0</v>
      </c>
      <c r="W15" s="16">
        <v>0.0</v>
      </c>
      <c r="X15" s="16">
        <v>0.0</v>
      </c>
      <c r="Y15" s="16">
        <v>1.0</v>
      </c>
      <c r="Z15" s="16">
        <v>3.0</v>
      </c>
      <c r="AA15" s="16">
        <v>0.0</v>
      </c>
      <c r="AB15" s="16">
        <v>0.0</v>
      </c>
      <c r="AC15" s="16">
        <v>7.0</v>
      </c>
      <c r="AD15" s="16">
        <v>7.0</v>
      </c>
      <c r="AE15" s="15" t="str">
        <f t="shared" ref="AE15:AF15" si="21">U15+W15+Y15+AA15+AC15</f>
        <v>15</v>
      </c>
      <c r="AF15" s="15" t="str">
        <f t="shared" si="21"/>
        <v>25</v>
      </c>
    </row>
    <row r="16" ht="15.75" customHeight="1">
      <c r="A16" s="15" t="s">
        <v>35</v>
      </c>
      <c r="B16" s="15" t="str">
        <f t="shared" ref="B16:C16" si="22">SUM(B6:B15)</f>
        <v>217</v>
      </c>
      <c r="C16" s="15" t="str">
        <f t="shared" si="22"/>
        <v>204</v>
      </c>
      <c r="D16" s="15" t="str">
        <f t="shared" si="3"/>
        <v>421</v>
      </c>
      <c r="E16" s="15" t="str">
        <f t="shared" ref="E16:R16" si="23">SUM(E6:E15)</f>
        <v>98</v>
      </c>
      <c r="F16" s="15" t="str">
        <f t="shared" si="23"/>
        <v>104</v>
      </c>
      <c r="G16" s="15" t="str">
        <f t="shared" si="23"/>
        <v>65</v>
      </c>
      <c r="H16" s="15" t="str">
        <f t="shared" si="23"/>
        <v>63</v>
      </c>
      <c r="I16" s="15" t="str">
        <f t="shared" si="23"/>
        <v>22</v>
      </c>
      <c r="J16" s="15" t="str">
        <f t="shared" si="23"/>
        <v>17</v>
      </c>
      <c r="K16" s="15" t="str">
        <f t="shared" si="23"/>
        <v>2</v>
      </c>
      <c r="L16" s="15" t="str">
        <f t="shared" si="23"/>
        <v>0</v>
      </c>
      <c r="M16" s="15" t="str">
        <f t="shared" si="23"/>
        <v>30</v>
      </c>
      <c r="N16" s="15" t="str">
        <f t="shared" si="23"/>
        <v>20</v>
      </c>
      <c r="O16" s="15" t="str">
        <f t="shared" si="23"/>
        <v>0</v>
      </c>
      <c r="P16" s="15" t="str">
        <f t="shared" si="23"/>
        <v>0</v>
      </c>
      <c r="Q16" s="15" t="str">
        <f t="shared" si="23"/>
        <v>0</v>
      </c>
      <c r="R16" s="15" t="str">
        <f t="shared" si="23"/>
        <v>0</v>
      </c>
      <c r="S16" s="15" t="str">
        <f t="shared" ref="S16:T16" si="24">E16+G16+I16+K16+M16+O16+Q16</f>
        <v>217</v>
      </c>
      <c r="T16" s="15" t="str">
        <f t="shared" si="24"/>
        <v>204</v>
      </c>
      <c r="U16" s="15" t="str">
        <f t="shared" ref="U16:AD16" si="25">SUM(U6:U15)</f>
        <v>91</v>
      </c>
      <c r="V16" s="15" t="str">
        <f t="shared" si="25"/>
        <v>81</v>
      </c>
      <c r="W16" s="15" t="str">
        <f t="shared" si="25"/>
        <v>1</v>
      </c>
      <c r="X16" s="15" t="str">
        <f t="shared" si="25"/>
        <v>2</v>
      </c>
      <c r="Y16" s="15" t="str">
        <f t="shared" si="25"/>
        <v>30</v>
      </c>
      <c r="Z16" s="15" t="str">
        <f t="shared" si="25"/>
        <v>30</v>
      </c>
      <c r="AA16" s="15" t="str">
        <f t="shared" si="25"/>
        <v>1</v>
      </c>
      <c r="AB16" s="15" t="str">
        <f t="shared" si="25"/>
        <v>2</v>
      </c>
      <c r="AC16" s="15" t="str">
        <f t="shared" si="25"/>
        <v>94</v>
      </c>
      <c r="AD16" s="15" t="str">
        <f t="shared" si="25"/>
        <v>89</v>
      </c>
      <c r="AE16" s="15" t="str">
        <f t="shared" ref="AE16:AF16" si="26">U16+W16+Y16+AA16+AC16</f>
        <v>217</v>
      </c>
      <c r="AF16" s="15" t="str">
        <f t="shared" si="26"/>
        <v>204</v>
      </c>
    </row>
    <row r="17" ht="15.75" customHeight="1">
      <c r="A17" s="15" t="s">
        <v>36</v>
      </c>
      <c r="B17" s="16">
        <v>20.0</v>
      </c>
      <c r="C17" s="16">
        <v>25.0</v>
      </c>
      <c r="D17" s="15" t="str">
        <f t="shared" si="3"/>
        <v>45</v>
      </c>
      <c r="E17" s="16">
        <v>14.0</v>
      </c>
      <c r="F17" s="16">
        <v>16.0</v>
      </c>
      <c r="G17" s="16">
        <v>4.0</v>
      </c>
      <c r="H17" s="16">
        <v>5.0</v>
      </c>
      <c r="I17" s="16">
        <v>1.0</v>
      </c>
      <c r="J17" s="16">
        <v>2.0</v>
      </c>
      <c r="K17" s="16">
        <v>1.0</v>
      </c>
      <c r="L17" s="16">
        <v>0.0</v>
      </c>
      <c r="M17" s="16">
        <v>0.0</v>
      </c>
      <c r="N17" s="16">
        <v>2.0</v>
      </c>
      <c r="O17" s="17">
        <v>0.0</v>
      </c>
      <c r="P17" s="17">
        <v>0.0</v>
      </c>
      <c r="Q17" s="17">
        <v>0.0</v>
      </c>
      <c r="R17" s="17">
        <v>0.0</v>
      </c>
      <c r="S17" s="15" t="str">
        <f t="shared" ref="S17:T17" si="27">E17+G17+I17+K17+M17+O17+Q17</f>
        <v>20</v>
      </c>
      <c r="T17" s="15" t="str">
        <f t="shared" si="27"/>
        <v>25</v>
      </c>
      <c r="U17" s="16">
        <v>11.0</v>
      </c>
      <c r="V17" s="16">
        <v>13.0</v>
      </c>
      <c r="W17" s="16">
        <v>0.0</v>
      </c>
      <c r="X17" s="16">
        <v>2.0</v>
      </c>
      <c r="Y17" s="16">
        <v>2.0</v>
      </c>
      <c r="Z17" s="16">
        <v>4.0</v>
      </c>
      <c r="AA17" s="16">
        <v>0.0</v>
      </c>
      <c r="AB17" s="16">
        <v>0.0</v>
      </c>
      <c r="AC17" s="16">
        <v>7.0</v>
      </c>
      <c r="AD17" s="16">
        <v>6.0</v>
      </c>
      <c r="AE17" s="15" t="str">
        <f t="shared" ref="AE17:AF17" si="28">U17+W17+Y17+AA17+AC17</f>
        <v>20</v>
      </c>
      <c r="AF17" s="15" t="str">
        <f t="shared" si="28"/>
        <v>25</v>
      </c>
    </row>
    <row r="18" ht="15.75" customHeight="1">
      <c r="A18" s="15" t="s">
        <v>37</v>
      </c>
      <c r="B18" s="16">
        <v>20.0</v>
      </c>
      <c r="C18" s="16">
        <v>25.0</v>
      </c>
      <c r="D18" s="15" t="str">
        <f t="shared" si="3"/>
        <v>45</v>
      </c>
      <c r="E18" s="16">
        <v>10.0</v>
      </c>
      <c r="F18" s="16">
        <v>18.0</v>
      </c>
      <c r="G18" s="16">
        <v>6.0</v>
      </c>
      <c r="H18" s="16">
        <v>5.0</v>
      </c>
      <c r="I18" s="16">
        <v>1.0</v>
      </c>
      <c r="J18" s="16">
        <v>1.0</v>
      </c>
      <c r="K18" s="16">
        <v>0.0</v>
      </c>
      <c r="L18" s="16">
        <v>0.0</v>
      </c>
      <c r="M18" s="16">
        <v>3.0</v>
      </c>
      <c r="N18" s="16">
        <v>1.0</v>
      </c>
      <c r="O18" s="16">
        <v>0.0</v>
      </c>
      <c r="P18" s="16">
        <v>0.0</v>
      </c>
      <c r="Q18" s="16">
        <v>0.0</v>
      </c>
      <c r="R18" s="16">
        <v>0.0</v>
      </c>
      <c r="S18" s="15" t="str">
        <f t="shared" ref="S18:T18" si="29">E18+G18+I18+K18+M18+O18+Q18</f>
        <v>20</v>
      </c>
      <c r="T18" s="15" t="str">
        <f t="shared" si="29"/>
        <v>25</v>
      </c>
      <c r="U18" s="16">
        <v>9.0</v>
      </c>
      <c r="V18" s="16">
        <v>17.0</v>
      </c>
      <c r="W18" s="16">
        <v>0.0</v>
      </c>
      <c r="X18" s="16">
        <v>0.0</v>
      </c>
      <c r="Y18" s="16">
        <v>3.0</v>
      </c>
      <c r="Z18" s="16">
        <v>2.0</v>
      </c>
      <c r="AA18" s="16">
        <v>0.0</v>
      </c>
      <c r="AB18" s="16">
        <v>1.0</v>
      </c>
      <c r="AC18" s="16">
        <v>8.0</v>
      </c>
      <c r="AD18" s="16">
        <v>5.0</v>
      </c>
      <c r="AE18" s="15" t="str">
        <f t="shared" ref="AE18:AF18" si="30">U18+W18+Y18+AA18+AC18</f>
        <v>20</v>
      </c>
      <c r="AF18" s="15" t="str">
        <f t="shared" si="30"/>
        <v>25</v>
      </c>
    </row>
    <row r="19" ht="15.75" customHeight="1">
      <c r="A19" s="15" t="s">
        <v>38</v>
      </c>
      <c r="B19" s="16">
        <v>22.0</v>
      </c>
      <c r="C19" s="16">
        <v>21.0</v>
      </c>
      <c r="D19" s="15" t="str">
        <f t="shared" si="3"/>
        <v>43</v>
      </c>
      <c r="E19" s="16">
        <v>10.0</v>
      </c>
      <c r="F19" s="16">
        <v>15.0</v>
      </c>
      <c r="G19" s="16">
        <v>6.0</v>
      </c>
      <c r="H19" s="16">
        <v>3.0</v>
      </c>
      <c r="I19" s="16">
        <v>4.0</v>
      </c>
      <c r="J19" s="16">
        <v>1.0</v>
      </c>
      <c r="K19" s="16">
        <v>1.0</v>
      </c>
      <c r="L19" s="16">
        <v>0.0</v>
      </c>
      <c r="M19" s="16">
        <v>1.0</v>
      </c>
      <c r="N19" s="16">
        <v>2.0</v>
      </c>
      <c r="O19" s="16">
        <v>0.0</v>
      </c>
      <c r="P19" s="16">
        <v>0.0</v>
      </c>
      <c r="Q19" s="16">
        <v>0.0</v>
      </c>
      <c r="R19" s="16"/>
      <c r="S19" s="15" t="str">
        <f t="shared" ref="S19:T19" si="31">E19+G19+I19+K19+M19+O19+Q19</f>
        <v>22</v>
      </c>
      <c r="T19" s="15" t="str">
        <f t="shared" si="31"/>
        <v>21</v>
      </c>
      <c r="U19" s="16">
        <v>12.0</v>
      </c>
      <c r="V19" s="16">
        <v>12.0</v>
      </c>
      <c r="W19" s="16">
        <v>1.0</v>
      </c>
      <c r="X19" s="16">
        <v>0.0</v>
      </c>
      <c r="Y19" s="16">
        <v>0.0</v>
      </c>
      <c r="Z19" s="16">
        <v>2.0</v>
      </c>
      <c r="AA19" s="16">
        <v>1.0</v>
      </c>
      <c r="AB19" s="16">
        <v>0.0</v>
      </c>
      <c r="AC19" s="16">
        <v>8.0</v>
      </c>
      <c r="AD19" s="16">
        <v>7.0</v>
      </c>
      <c r="AE19" s="15" t="str">
        <f t="shared" ref="AE19:AF19" si="32">U19+W19+Y19+AA19+AC19</f>
        <v>22</v>
      </c>
      <c r="AF19" s="15" t="str">
        <f t="shared" si="32"/>
        <v>21</v>
      </c>
    </row>
    <row r="20" ht="15.75" customHeight="1">
      <c r="A20" s="15" t="s">
        <v>39</v>
      </c>
      <c r="B20" s="17">
        <v>23.0</v>
      </c>
      <c r="C20" s="18">
        <v>22.0</v>
      </c>
      <c r="D20" s="15" t="str">
        <f t="shared" si="3"/>
        <v>45</v>
      </c>
      <c r="E20" s="17">
        <v>13.0</v>
      </c>
      <c r="F20" s="18">
        <v>14.0</v>
      </c>
      <c r="G20" s="18">
        <v>8.0</v>
      </c>
      <c r="H20" s="18">
        <v>6.0</v>
      </c>
      <c r="I20" s="18">
        <v>1.0</v>
      </c>
      <c r="J20" s="18">
        <v>0.0</v>
      </c>
      <c r="K20" s="18">
        <v>1.0</v>
      </c>
      <c r="L20" s="18">
        <v>0.0</v>
      </c>
      <c r="M20" s="19">
        <v>0.0</v>
      </c>
      <c r="N20" s="18">
        <v>2.0</v>
      </c>
      <c r="O20" s="18">
        <v>0.0</v>
      </c>
      <c r="P20" s="18">
        <v>0.0</v>
      </c>
      <c r="Q20" s="18">
        <v>0.0</v>
      </c>
      <c r="R20" s="18">
        <v>0.0</v>
      </c>
      <c r="S20" s="15" t="str">
        <f t="shared" ref="S20:T20" si="33">E20+G20+I20+K20+M20+O20+Q20</f>
        <v>23</v>
      </c>
      <c r="T20" s="15" t="str">
        <f t="shared" si="33"/>
        <v>22</v>
      </c>
      <c r="U20" s="17">
        <v>13.0</v>
      </c>
      <c r="V20" s="18">
        <v>7.0</v>
      </c>
      <c r="W20" s="18">
        <v>0.0</v>
      </c>
      <c r="X20" s="18">
        <v>0.0</v>
      </c>
      <c r="Y20" s="18">
        <v>1.0</v>
      </c>
      <c r="Z20" s="18">
        <v>2.0</v>
      </c>
      <c r="AA20" s="18">
        <v>0.0</v>
      </c>
      <c r="AB20" s="18">
        <v>0.0</v>
      </c>
      <c r="AC20" s="18">
        <v>9.0</v>
      </c>
      <c r="AD20" s="18">
        <v>13.0</v>
      </c>
      <c r="AE20" s="15" t="str">
        <f t="shared" ref="AE20:AF20" si="34">U20+W20+Y20+AA20+AC20</f>
        <v>23</v>
      </c>
      <c r="AF20" s="15" t="str">
        <f t="shared" si="34"/>
        <v>22</v>
      </c>
    </row>
    <row r="21" ht="15.75" customHeight="1">
      <c r="A21" s="15" t="s">
        <v>40</v>
      </c>
      <c r="B21" s="16">
        <v>26.0</v>
      </c>
      <c r="C21" s="16">
        <v>23.0</v>
      </c>
      <c r="D21" s="15" t="str">
        <f t="shared" si="3"/>
        <v>49</v>
      </c>
      <c r="E21" s="16">
        <v>13.0</v>
      </c>
      <c r="F21" s="16">
        <v>8.0</v>
      </c>
      <c r="G21" s="16">
        <v>9.0</v>
      </c>
      <c r="H21" s="16">
        <v>13.0</v>
      </c>
      <c r="I21" s="16">
        <v>0.0</v>
      </c>
      <c r="J21" s="16">
        <v>1.0</v>
      </c>
      <c r="K21" s="16">
        <v>0.0</v>
      </c>
      <c r="L21" s="16">
        <v>0.0</v>
      </c>
      <c r="M21" s="16">
        <v>4.0</v>
      </c>
      <c r="N21" s="16">
        <v>1.0</v>
      </c>
      <c r="O21" s="16">
        <v>0.0</v>
      </c>
      <c r="P21" s="16">
        <v>0.0</v>
      </c>
      <c r="Q21" s="16">
        <v>0.0</v>
      </c>
      <c r="R21" s="16">
        <v>0.0</v>
      </c>
      <c r="S21" s="15" t="str">
        <f t="shared" ref="S21:T21" si="35">E21+G21+I21+K21+M21+O21+Q21</f>
        <v>26</v>
      </c>
      <c r="T21" s="15" t="str">
        <f t="shared" si="35"/>
        <v>23</v>
      </c>
      <c r="U21" s="16">
        <v>17.0</v>
      </c>
      <c r="V21" s="16">
        <v>14.0</v>
      </c>
      <c r="W21" s="16">
        <v>1.0</v>
      </c>
      <c r="X21" s="16">
        <v>0.0</v>
      </c>
      <c r="Y21" s="16">
        <v>2.0</v>
      </c>
      <c r="Z21" s="16">
        <v>0.0</v>
      </c>
      <c r="AA21" s="16">
        <v>0.0</v>
      </c>
      <c r="AB21" s="16">
        <v>0.0</v>
      </c>
      <c r="AC21" s="16">
        <v>6.0</v>
      </c>
      <c r="AD21" s="16">
        <v>9.0</v>
      </c>
      <c r="AE21" s="15" t="str">
        <f t="shared" ref="AE21:AF21" si="36">U21+W21+Y21+AA21+AC21</f>
        <v>26</v>
      </c>
      <c r="AF21" s="15" t="str">
        <f t="shared" si="36"/>
        <v>23</v>
      </c>
    </row>
    <row r="22" ht="15.75" customHeight="1">
      <c r="A22" s="15" t="s">
        <v>41</v>
      </c>
      <c r="B22" s="16">
        <v>25.0</v>
      </c>
      <c r="C22" s="16">
        <v>24.0</v>
      </c>
      <c r="D22" s="15" t="str">
        <f t="shared" si="3"/>
        <v>49</v>
      </c>
      <c r="E22" s="16">
        <v>13.0</v>
      </c>
      <c r="F22" s="16">
        <v>14.0</v>
      </c>
      <c r="G22" s="16">
        <v>6.0</v>
      </c>
      <c r="H22" s="16">
        <v>8.0</v>
      </c>
      <c r="I22" s="16">
        <v>3.0</v>
      </c>
      <c r="J22" s="16">
        <v>1.0</v>
      </c>
      <c r="K22" s="16"/>
      <c r="L22" s="16"/>
      <c r="M22" s="16">
        <v>3.0</v>
      </c>
      <c r="N22" s="16">
        <v>1.0</v>
      </c>
      <c r="O22" s="16">
        <v>0.0</v>
      </c>
      <c r="P22" s="16">
        <v>0.0</v>
      </c>
      <c r="Q22" s="16">
        <v>0.0</v>
      </c>
      <c r="R22" s="16">
        <v>0.0</v>
      </c>
      <c r="S22" s="15" t="str">
        <f t="shared" ref="S22:T22" si="37">E22+G22+I22+K22+M22+O22+Q22</f>
        <v>25</v>
      </c>
      <c r="T22" s="15" t="str">
        <f t="shared" si="37"/>
        <v>24</v>
      </c>
      <c r="U22" s="16">
        <v>16.0</v>
      </c>
      <c r="V22" s="16">
        <v>16.0</v>
      </c>
      <c r="W22" s="16">
        <v>0.0</v>
      </c>
      <c r="X22" s="16">
        <v>0.0</v>
      </c>
      <c r="Y22" s="16">
        <v>4.0</v>
      </c>
      <c r="Z22" s="16">
        <v>3.0</v>
      </c>
      <c r="AA22" s="16">
        <v>0.0</v>
      </c>
      <c r="AB22" s="16">
        <v>0.0</v>
      </c>
      <c r="AC22" s="16">
        <v>5.0</v>
      </c>
      <c r="AD22" s="16">
        <v>5.0</v>
      </c>
      <c r="AE22" s="15" t="str">
        <f t="shared" ref="AE22:AF22" si="38">U22+W22+Y22+AA22+AC22</f>
        <v>25</v>
      </c>
      <c r="AF22" s="15" t="str">
        <f t="shared" si="38"/>
        <v>24</v>
      </c>
    </row>
    <row r="23" ht="15.75" customHeight="1">
      <c r="A23" s="15" t="s">
        <v>42</v>
      </c>
      <c r="B23" s="15" t="str">
        <f t="shared" ref="B23:C23" si="39">SUM(B17:B22)</f>
        <v>136</v>
      </c>
      <c r="C23" s="15" t="str">
        <f t="shared" si="39"/>
        <v>140</v>
      </c>
      <c r="D23" s="15" t="str">
        <f t="shared" si="3"/>
        <v>276</v>
      </c>
      <c r="E23" s="15" t="str">
        <f t="shared" ref="E23:R23" si="40">SUM(E17:E22)</f>
        <v>73</v>
      </c>
      <c r="F23" s="15" t="str">
        <f t="shared" si="40"/>
        <v>85</v>
      </c>
      <c r="G23" s="15" t="str">
        <f t="shared" si="40"/>
        <v>39</v>
      </c>
      <c r="H23" s="15" t="str">
        <f t="shared" si="40"/>
        <v>40</v>
      </c>
      <c r="I23" s="15" t="str">
        <f t="shared" si="40"/>
        <v>10</v>
      </c>
      <c r="J23" s="15" t="str">
        <f t="shared" si="40"/>
        <v>6</v>
      </c>
      <c r="K23" s="15" t="str">
        <f t="shared" si="40"/>
        <v>3</v>
      </c>
      <c r="L23" s="15" t="str">
        <f t="shared" si="40"/>
        <v>0</v>
      </c>
      <c r="M23" s="15" t="str">
        <f t="shared" si="40"/>
        <v>11</v>
      </c>
      <c r="N23" s="15" t="str">
        <f t="shared" si="40"/>
        <v>9</v>
      </c>
      <c r="O23" s="15" t="str">
        <f t="shared" si="40"/>
        <v>0</v>
      </c>
      <c r="P23" s="15" t="str">
        <f t="shared" si="40"/>
        <v>0</v>
      </c>
      <c r="Q23" s="15" t="str">
        <f t="shared" si="40"/>
        <v>0</v>
      </c>
      <c r="R23" s="15" t="str">
        <f t="shared" si="40"/>
        <v>0</v>
      </c>
      <c r="S23" s="15" t="str">
        <f t="shared" ref="S23:T23" si="41">E23+G23+I23+K23+M23+O23+Q23</f>
        <v>136</v>
      </c>
      <c r="T23" s="15" t="str">
        <f t="shared" si="41"/>
        <v>140</v>
      </c>
      <c r="U23" s="15" t="str">
        <f t="shared" ref="U23:AD23" si="42">SUM(U17:U22)</f>
        <v>78</v>
      </c>
      <c r="V23" s="15" t="str">
        <f t="shared" si="42"/>
        <v>79</v>
      </c>
      <c r="W23" s="15" t="str">
        <f t="shared" si="42"/>
        <v>2</v>
      </c>
      <c r="X23" s="15" t="str">
        <f t="shared" si="42"/>
        <v>2</v>
      </c>
      <c r="Y23" s="15" t="str">
        <f t="shared" si="42"/>
        <v>12</v>
      </c>
      <c r="Z23" s="15" t="str">
        <f t="shared" si="42"/>
        <v>13</v>
      </c>
      <c r="AA23" s="15" t="str">
        <f t="shared" si="42"/>
        <v>1</v>
      </c>
      <c r="AB23" s="15" t="str">
        <f t="shared" si="42"/>
        <v>1</v>
      </c>
      <c r="AC23" s="15" t="str">
        <f t="shared" si="42"/>
        <v>43</v>
      </c>
      <c r="AD23" s="15" t="str">
        <f t="shared" si="42"/>
        <v>45</v>
      </c>
      <c r="AE23" s="15" t="str">
        <f t="shared" ref="AE23:AF23" si="43">U23+W23+Y23+AA23+AC23</f>
        <v>136</v>
      </c>
      <c r="AF23" s="15" t="str">
        <f t="shared" si="43"/>
        <v>140</v>
      </c>
    </row>
    <row r="24" ht="15.75" customHeight="1">
      <c r="A24" s="15" t="s">
        <v>43</v>
      </c>
      <c r="B24" s="20">
        <v>30.0</v>
      </c>
      <c r="C24" s="16">
        <v>21.0</v>
      </c>
      <c r="D24" s="15" t="str">
        <f t="shared" si="3"/>
        <v>51</v>
      </c>
      <c r="E24" s="16">
        <v>15.0</v>
      </c>
      <c r="F24" s="16">
        <v>16.0</v>
      </c>
      <c r="G24" s="16">
        <v>11.0</v>
      </c>
      <c r="H24" s="16">
        <v>4.0</v>
      </c>
      <c r="I24" s="16">
        <v>1.0</v>
      </c>
      <c r="J24" s="16">
        <v>1.0</v>
      </c>
      <c r="K24" s="16">
        <v>0.0</v>
      </c>
      <c r="L24" s="16">
        <v>0.0</v>
      </c>
      <c r="M24" s="16">
        <v>3.0</v>
      </c>
      <c r="N24" s="16">
        <v>0.0</v>
      </c>
      <c r="O24" s="16">
        <v>0.0</v>
      </c>
      <c r="P24" s="16">
        <v>0.0</v>
      </c>
      <c r="Q24" s="16">
        <v>0.0</v>
      </c>
      <c r="R24" s="16">
        <v>0.0</v>
      </c>
      <c r="S24" s="15" t="str">
        <f t="shared" ref="S24:T24" si="44">E24+G24+I24+K24+M24+O24+Q24</f>
        <v>30</v>
      </c>
      <c r="T24" s="15" t="str">
        <f t="shared" si="44"/>
        <v>21</v>
      </c>
      <c r="U24" s="16">
        <v>19.0</v>
      </c>
      <c r="V24" s="16">
        <v>9.0</v>
      </c>
      <c r="W24" s="16">
        <v>0.0</v>
      </c>
      <c r="X24" s="16">
        <v>0.0</v>
      </c>
      <c r="Y24" s="16">
        <v>1.0</v>
      </c>
      <c r="Z24" s="16">
        <v>6.0</v>
      </c>
      <c r="AA24" s="16">
        <v>0.0</v>
      </c>
      <c r="AB24" s="16">
        <v>0.0</v>
      </c>
      <c r="AC24" s="16">
        <v>10.0</v>
      </c>
      <c r="AD24" s="16">
        <v>6.0</v>
      </c>
      <c r="AE24" s="15" t="str">
        <f t="shared" ref="AE24:AF24" si="45">U24+W24+Y24+AA24+AC24</f>
        <v>30</v>
      </c>
      <c r="AF24" s="15" t="str">
        <f t="shared" si="45"/>
        <v>21</v>
      </c>
    </row>
    <row r="25" ht="15.75" customHeight="1">
      <c r="A25" s="15" t="s">
        <v>44</v>
      </c>
      <c r="B25" s="16">
        <v>36.0</v>
      </c>
      <c r="C25" s="16">
        <v>17.0</v>
      </c>
      <c r="D25" s="15" t="str">
        <f t="shared" si="3"/>
        <v>53</v>
      </c>
      <c r="E25" s="16">
        <v>19.0</v>
      </c>
      <c r="F25" s="16">
        <v>10.0</v>
      </c>
      <c r="G25" s="16">
        <v>12.0</v>
      </c>
      <c r="H25" s="16">
        <v>7.0</v>
      </c>
      <c r="I25" s="16">
        <v>3.0</v>
      </c>
      <c r="J25" s="16">
        <v>0.0</v>
      </c>
      <c r="K25" s="16">
        <v>0.0</v>
      </c>
      <c r="L25" s="16">
        <v>0.0</v>
      </c>
      <c r="M25" s="16">
        <v>2.0</v>
      </c>
      <c r="N25" s="16">
        <v>0.0</v>
      </c>
      <c r="O25" s="16">
        <v>0.0</v>
      </c>
      <c r="P25" s="16">
        <v>0.0</v>
      </c>
      <c r="Q25" s="16">
        <v>0.0</v>
      </c>
      <c r="R25" s="16">
        <v>0.0</v>
      </c>
      <c r="S25" s="15" t="str">
        <f t="shared" ref="S25:T25" si="46">E25+G25+I25+K25+M25+O25+Q25</f>
        <v>36</v>
      </c>
      <c r="T25" s="15" t="str">
        <f t="shared" si="46"/>
        <v>17</v>
      </c>
      <c r="U25" s="16">
        <v>18.0</v>
      </c>
      <c r="V25" s="16">
        <v>9.0</v>
      </c>
      <c r="W25" s="16">
        <v>0.0</v>
      </c>
      <c r="X25" s="16">
        <v>0.0</v>
      </c>
      <c r="Y25" s="16">
        <v>8.0</v>
      </c>
      <c r="Z25" s="16">
        <v>1.0</v>
      </c>
      <c r="AA25" s="16">
        <v>0.0</v>
      </c>
      <c r="AB25" s="16">
        <v>0.0</v>
      </c>
      <c r="AC25" s="16">
        <v>10.0</v>
      </c>
      <c r="AD25" s="16">
        <v>7.0</v>
      </c>
      <c r="AE25" s="15" t="str">
        <f t="shared" ref="AE25:AF25" si="47">U25+W25+Y25+AA25+AC25</f>
        <v>36</v>
      </c>
      <c r="AF25" s="15" t="str">
        <f t="shared" si="47"/>
        <v>17</v>
      </c>
    </row>
    <row r="26" ht="15.75" customHeight="1">
      <c r="A26" s="15" t="s">
        <v>45</v>
      </c>
      <c r="B26" s="16">
        <v>19.0</v>
      </c>
      <c r="C26" s="16">
        <v>17.0</v>
      </c>
      <c r="D26" s="15" t="str">
        <f t="shared" si="3"/>
        <v>36</v>
      </c>
      <c r="E26" s="16">
        <v>14.0</v>
      </c>
      <c r="F26" s="16">
        <v>9.0</v>
      </c>
      <c r="G26" s="16">
        <v>5.0</v>
      </c>
      <c r="H26" s="16">
        <v>7.0</v>
      </c>
      <c r="I26" s="16">
        <v>0.0</v>
      </c>
      <c r="J26" s="16">
        <v>0.0</v>
      </c>
      <c r="K26" s="16">
        <v>0.0</v>
      </c>
      <c r="L26" s="16">
        <v>0.0</v>
      </c>
      <c r="M26" s="17">
        <v>0.0</v>
      </c>
      <c r="N26" s="16">
        <v>1.0</v>
      </c>
      <c r="O26" s="16">
        <v>0.0</v>
      </c>
      <c r="P26" s="16">
        <v>0.0</v>
      </c>
      <c r="Q26" s="16">
        <v>0.0</v>
      </c>
      <c r="R26" s="16">
        <v>0.0</v>
      </c>
      <c r="S26" s="15" t="str">
        <f t="shared" ref="S26:T26" si="48">E26+G26+I26+K26+M26+O26+Q26</f>
        <v>19</v>
      </c>
      <c r="T26" s="15" t="str">
        <f t="shared" si="48"/>
        <v>17</v>
      </c>
      <c r="U26" s="16">
        <v>13.0</v>
      </c>
      <c r="V26" s="16">
        <v>9.0</v>
      </c>
      <c r="W26" s="16">
        <v>0.0</v>
      </c>
      <c r="X26" s="17">
        <v>0.0</v>
      </c>
      <c r="Y26" s="16">
        <v>1.0</v>
      </c>
      <c r="Z26" s="16">
        <v>3.0</v>
      </c>
      <c r="AA26" s="16">
        <v>0.0</v>
      </c>
      <c r="AB26" s="16">
        <v>0.0</v>
      </c>
      <c r="AC26" s="16">
        <v>5.0</v>
      </c>
      <c r="AD26" s="16">
        <v>5.0</v>
      </c>
      <c r="AE26" s="15" t="str">
        <f t="shared" ref="AE26:AF26" si="49">U26+W26+Y26+AA26+AC26</f>
        <v>19</v>
      </c>
      <c r="AF26" s="15" t="str">
        <f t="shared" si="49"/>
        <v>17</v>
      </c>
    </row>
    <row r="27" ht="15.75" customHeight="1">
      <c r="A27" s="15" t="s">
        <v>46</v>
      </c>
      <c r="B27" s="17">
        <v>16.0</v>
      </c>
      <c r="C27" s="18">
        <v>19.0</v>
      </c>
      <c r="D27" s="15" t="str">
        <f t="shared" si="3"/>
        <v>35</v>
      </c>
      <c r="E27" s="17">
        <v>10.0</v>
      </c>
      <c r="F27" s="18">
        <v>11.0</v>
      </c>
      <c r="G27" s="18">
        <v>6.0</v>
      </c>
      <c r="H27" s="18">
        <v>5.0</v>
      </c>
      <c r="I27" s="17">
        <v>0.0</v>
      </c>
      <c r="J27" s="17">
        <v>1.0</v>
      </c>
      <c r="K27" s="17">
        <v>0.0</v>
      </c>
      <c r="L27" s="17">
        <v>0.0</v>
      </c>
      <c r="M27" s="17">
        <v>0.0</v>
      </c>
      <c r="N27" s="17">
        <v>2.0</v>
      </c>
      <c r="O27" s="17">
        <v>0.0</v>
      </c>
      <c r="P27" s="17">
        <v>0.0</v>
      </c>
      <c r="Q27" s="17">
        <v>0.0</v>
      </c>
      <c r="R27" s="17">
        <v>0.0</v>
      </c>
      <c r="S27" s="15" t="str">
        <f t="shared" ref="S27:T27" si="50">E27+G27+I27+K27+M27+O27+Q27</f>
        <v>16</v>
      </c>
      <c r="T27" s="15" t="str">
        <f t="shared" si="50"/>
        <v>19</v>
      </c>
      <c r="U27" s="17">
        <v>12.0</v>
      </c>
      <c r="V27" s="18">
        <v>8.0</v>
      </c>
      <c r="W27" s="17">
        <v>0.0</v>
      </c>
      <c r="X27" s="17">
        <v>0.0</v>
      </c>
      <c r="Y27" s="18">
        <v>3.0</v>
      </c>
      <c r="Z27" s="18">
        <v>3.0</v>
      </c>
      <c r="AA27" s="17">
        <v>0.0</v>
      </c>
      <c r="AB27" s="17">
        <v>0.0</v>
      </c>
      <c r="AC27" s="18">
        <v>1.0</v>
      </c>
      <c r="AD27" s="18">
        <v>8.0</v>
      </c>
      <c r="AE27" s="15" t="str">
        <f t="shared" ref="AE27:AF27" si="51">U27+W27+Y27+AA27+AC27</f>
        <v>16</v>
      </c>
      <c r="AF27" s="15" t="str">
        <f t="shared" si="51"/>
        <v>19</v>
      </c>
    </row>
    <row r="28" ht="15.75" customHeight="1">
      <c r="A28" s="15" t="s">
        <v>47</v>
      </c>
      <c r="B28" s="15" t="str">
        <f t="shared" ref="B28:C28" si="52">SUM(B24:B27)</f>
        <v>101</v>
      </c>
      <c r="C28" s="15" t="str">
        <f t="shared" si="52"/>
        <v>74</v>
      </c>
      <c r="D28" s="15" t="str">
        <f t="shared" si="3"/>
        <v>175</v>
      </c>
      <c r="E28" s="15" t="str">
        <f t="shared" ref="E28:R28" si="53">SUM(E24:E27)</f>
        <v>58</v>
      </c>
      <c r="F28" s="15" t="str">
        <f t="shared" si="53"/>
        <v>46</v>
      </c>
      <c r="G28" s="15" t="str">
        <f t="shared" si="53"/>
        <v>34</v>
      </c>
      <c r="H28" s="15" t="str">
        <f t="shared" si="53"/>
        <v>23</v>
      </c>
      <c r="I28" s="15" t="str">
        <f t="shared" si="53"/>
        <v>4</v>
      </c>
      <c r="J28" s="15" t="str">
        <f t="shared" si="53"/>
        <v>2</v>
      </c>
      <c r="K28" s="15" t="str">
        <f t="shared" si="53"/>
        <v>0</v>
      </c>
      <c r="L28" s="15" t="str">
        <f t="shared" si="53"/>
        <v>0</v>
      </c>
      <c r="M28" s="15" t="str">
        <f t="shared" si="53"/>
        <v>5</v>
      </c>
      <c r="N28" s="15" t="str">
        <f t="shared" si="53"/>
        <v>3</v>
      </c>
      <c r="O28" s="15" t="str">
        <f t="shared" si="53"/>
        <v>0</v>
      </c>
      <c r="P28" s="15" t="str">
        <f t="shared" si="53"/>
        <v>0</v>
      </c>
      <c r="Q28" s="15" t="str">
        <f t="shared" si="53"/>
        <v>0</v>
      </c>
      <c r="R28" s="15" t="str">
        <f t="shared" si="53"/>
        <v>0</v>
      </c>
      <c r="S28" s="15" t="str">
        <f t="shared" ref="S28:T28" si="54">E28+G28+I28+K28+M28+O28+Q28</f>
        <v>101</v>
      </c>
      <c r="T28" s="15" t="str">
        <f t="shared" si="54"/>
        <v>74</v>
      </c>
      <c r="U28" s="15" t="str">
        <f t="shared" ref="U28:AD28" si="55">SUM(U24:U27)</f>
        <v>62</v>
      </c>
      <c r="V28" s="15" t="str">
        <f t="shared" si="55"/>
        <v>35</v>
      </c>
      <c r="W28" s="15" t="str">
        <f t="shared" si="55"/>
        <v>0</v>
      </c>
      <c r="X28" s="15" t="str">
        <f t="shared" si="55"/>
        <v>0</v>
      </c>
      <c r="Y28" s="15" t="str">
        <f t="shared" si="55"/>
        <v>13</v>
      </c>
      <c r="Z28" s="15" t="str">
        <f t="shared" si="55"/>
        <v>13</v>
      </c>
      <c r="AA28" s="15" t="str">
        <f t="shared" si="55"/>
        <v>0</v>
      </c>
      <c r="AB28" s="15" t="str">
        <f t="shared" si="55"/>
        <v>0</v>
      </c>
      <c r="AC28" s="15" t="str">
        <f t="shared" si="55"/>
        <v>26</v>
      </c>
      <c r="AD28" s="15" t="str">
        <f t="shared" si="55"/>
        <v>26</v>
      </c>
      <c r="AE28" s="15" t="str">
        <f t="shared" ref="AE28:AF28" si="56">U28+W28+Y28+AA28+AC28</f>
        <v>101</v>
      </c>
      <c r="AF28" s="15" t="str">
        <f t="shared" si="56"/>
        <v>74</v>
      </c>
    </row>
    <row r="29" ht="15.75" customHeight="1">
      <c r="A29" s="15" t="s">
        <v>48</v>
      </c>
      <c r="B29" s="17">
        <v>23.0</v>
      </c>
      <c r="C29" s="17">
        <v>26.0</v>
      </c>
      <c r="D29" s="15" t="str">
        <f t="shared" si="3"/>
        <v>49</v>
      </c>
      <c r="E29" s="17">
        <v>13.0</v>
      </c>
      <c r="F29" s="17">
        <v>18.0</v>
      </c>
      <c r="G29" s="17">
        <v>8.0</v>
      </c>
      <c r="H29" s="17">
        <v>7.0</v>
      </c>
      <c r="I29" s="17">
        <v>0.0</v>
      </c>
      <c r="J29" s="17">
        <v>0.0</v>
      </c>
      <c r="K29" s="17">
        <v>0.0</v>
      </c>
      <c r="L29" s="17">
        <v>0.0</v>
      </c>
      <c r="M29" s="17">
        <v>2.0</v>
      </c>
      <c r="N29" s="17">
        <v>1.0</v>
      </c>
      <c r="O29" s="17">
        <v>0.0</v>
      </c>
      <c r="P29" s="17">
        <v>0.0</v>
      </c>
      <c r="Q29" s="17">
        <v>0.0</v>
      </c>
      <c r="R29" s="17">
        <v>0.0</v>
      </c>
      <c r="S29" s="15" t="str">
        <f t="shared" ref="S29:T29" si="57">E29+G29+I29+K29+M29+O29+Q29</f>
        <v>23</v>
      </c>
      <c r="T29" s="15" t="str">
        <f t="shared" si="57"/>
        <v>26</v>
      </c>
      <c r="U29" s="17">
        <v>13.0</v>
      </c>
      <c r="V29" s="17">
        <v>17.0</v>
      </c>
      <c r="W29" s="17">
        <v>0.0</v>
      </c>
      <c r="X29" s="17">
        <v>0.0</v>
      </c>
      <c r="Y29" s="17">
        <v>6.0</v>
      </c>
      <c r="Z29" s="17">
        <v>4.0</v>
      </c>
      <c r="AA29" s="17">
        <v>0.0</v>
      </c>
      <c r="AB29" s="17">
        <v>0.0</v>
      </c>
      <c r="AC29" s="17">
        <v>4.0</v>
      </c>
      <c r="AD29" s="17">
        <v>5.0</v>
      </c>
      <c r="AE29" s="15" t="str">
        <f t="shared" ref="AE29:AF29" si="58">U29+W29+Y29+AA29+AC29</f>
        <v>23</v>
      </c>
      <c r="AF29" s="15" t="str">
        <f t="shared" si="58"/>
        <v>26</v>
      </c>
    </row>
    <row r="30" ht="15.75" customHeight="1">
      <c r="A30" s="15" t="s">
        <v>49</v>
      </c>
      <c r="B30" s="17">
        <v>20.0</v>
      </c>
      <c r="C30" s="17">
        <v>24.0</v>
      </c>
      <c r="D30" s="15" t="str">
        <f t="shared" si="3"/>
        <v>44</v>
      </c>
      <c r="E30" s="17">
        <v>9.0</v>
      </c>
      <c r="F30" s="17">
        <v>13.0</v>
      </c>
      <c r="G30" s="17">
        <v>10.0</v>
      </c>
      <c r="H30" s="17">
        <v>11.0</v>
      </c>
      <c r="I30" s="17">
        <v>1.0</v>
      </c>
      <c r="J30" s="17">
        <v>0.0</v>
      </c>
      <c r="K30" s="17">
        <v>0.0</v>
      </c>
      <c r="L30" s="17">
        <v>0.0</v>
      </c>
      <c r="M30" s="17">
        <v>0.0</v>
      </c>
      <c r="N30" s="17">
        <v>0.0</v>
      </c>
      <c r="O30" s="17">
        <v>0.0</v>
      </c>
      <c r="P30" s="17">
        <v>0.0</v>
      </c>
      <c r="Q30" s="17">
        <v>0.0</v>
      </c>
      <c r="R30" s="17">
        <v>0.0</v>
      </c>
      <c r="S30" s="15" t="str">
        <f t="shared" ref="S30:T30" si="59">E30+G30+I30+K30+M30+O30+Q30</f>
        <v>20</v>
      </c>
      <c r="T30" s="15" t="str">
        <f t="shared" si="59"/>
        <v>24</v>
      </c>
      <c r="U30" s="17">
        <v>10.0</v>
      </c>
      <c r="V30" s="17">
        <v>14.0</v>
      </c>
      <c r="W30" s="17">
        <v>0.0</v>
      </c>
      <c r="X30" s="17">
        <v>1.0</v>
      </c>
      <c r="Y30" s="17">
        <v>2.0</v>
      </c>
      <c r="Z30" s="17">
        <v>2.0</v>
      </c>
      <c r="AA30" s="17">
        <v>0.0</v>
      </c>
      <c r="AB30" s="17">
        <v>0.0</v>
      </c>
      <c r="AC30" s="17">
        <v>8.0</v>
      </c>
      <c r="AD30" s="17">
        <v>7.0</v>
      </c>
      <c r="AE30" s="15" t="str">
        <f t="shared" ref="AE30:AF30" si="60">U30+W30+Y30+AA30+AC30</f>
        <v>20</v>
      </c>
      <c r="AF30" s="15" t="str">
        <f t="shared" si="60"/>
        <v>24</v>
      </c>
    </row>
    <row r="31" ht="15.75" customHeight="1">
      <c r="A31" s="15" t="s">
        <v>50</v>
      </c>
      <c r="B31" s="16">
        <v>21.0</v>
      </c>
      <c r="C31" s="16">
        <v>32.0</v>
      </c>
      <c r="D31" s="15" t="str">
        <f t="shared" si="3"/>
        <v>53</v>
      </c>
      <c r="E31" s="16">
        <v>15.0</v>
      </c>
      <c r="F31" s="16">
        <v>17.0</v>
      </c>
      <c r="G31" s="16">
        <v>6.0</v>
      </c>
      <c r="H31" s="16">
        <v>15.0</v>
      </c>
      <c r="I31" s="16">
        <v>0.0</v>
      </c>
      <c r="J31" s="16">
        <v>0.0</v>
      </c>
      <c r="K31" s="16">
        <v>0.0</v>
      </c>
      <c r="L31" s="16">
        <v>0.0</v>
      </c>
      <c r="M31" s="16">
        <v>0.0</v>
      </c>
      <c r="N31" s="16">
        <v>0.0</v>
      </c>
      <c r="O31" s="16">
        <v>0.0</v>
      </c>
      <c r="P31" s="16">
        <v>0.0</v>
      </c>
      <c r="Q31" s="16">
        <v>0.0</v>
      </c>
      <c r="R31" s="16">
        <v>0.0</v>
      </c>
      <c r="S31" s="15" t="str">
        <f t="shared" ref="S31:T31" si="61">E31+G31+I31+K31+M31+O31+Q31</f>
        <v>21</v>
      </c>
      <c r="T31" s="15" t="str">
        <f t="shared" si="61"/>
        <v>32</v>
      </c>
      <c r="U31" s="16">
        <v>17.0</v>
      </c>
      <c r="V31" s="16">
        <v>20.0</v>
      </c>
      <c r="W31" s="16">
        <v>0.0</v>
      </c>
      <c r="X31" s="16">
        <v>0.0</v>
      </c>
      <c r="Y31" s="16">
        <v>2.0</v>
      </c>
      <c r="Z31" s="16">
        <v>4.0</v>
      </c>
      <c r="AA31" s="16">
        <v>0.0</v>
      </c>
      <c r="AB31" s="16">
        <v>0.0</v>
      </c>
      <c r="AC31" s="16">
        <v>2.0</v>
      </c>
      <c r="AD31" s="16">
        <v>8.0</v>
      </c>
      <c r="AE31" s="15" t="str">
        <f t="shared" ref="AE31:AF31" si="62">U31+W31+Y31+AA31+AC31</f>
        <v>21</v>
      </c>
      <c r="AF31" s="15" t="str">
        <f t="shared" si="62"/>
        <v>32</v>
      </c>
    </row>
    <row r="32" ht="15.75" customHeight="1">
      <c r="A32" s="15" t="s">
        <v>51</v>
      </c>
      <c r="B32" s="16">
        <v>20.0</v>
      </c>
      <c r="C32" s="16">
        <v>19.0</v>
      </c>
      <c r="D32" s="15" t="str">
        <f t="shared" si="3"/>
        <v>39</v>
      </c>
      <c r="E32" s="16">
        <v>13.0</v>
      </c>
      <c r="F32" s="16">
        <v>9.0</v>
      </c>
      <c r="G32" s="16">
        <v>6.0</v>
      </c>
      <c r="H32" s="16">
        <v>10.0</v>
      </c>
      <c r="I32" s="16">
        <v>1.0</v>
      </c>
      <c r="J32" s="16"/>
      <c r="K32" s="16"/>
      <c r="L32" s="16"/>
      <c r="M32" s="16"/>
      <c r="N32" s="16"/>
      <c r="O32" s="16"/>
      <c r="P32" s="16"/>
      <c r="Q32" s="16"/>
      <c r="R32" s="16"/>
      <c r="S32" s="15" t="str">
        <f t="shared" ref="S32:T32" si="63">E32+G32+I32+K32+M32+O32+Q32</f>
        <v>20</v>
      </c>
      <c r="T32" s="15" t="str">
        <f t="shared" si="63"/>
        <v>19</v>
      </c>
      <c r="U32" s="16">
        <v>16.0</v>
      </c>
      <c r="V32" s="16">
        <v>8.0</v>
      </c>
      <c r="W32" s="16"/>
      <c r="X32" s="16"/>
      <c r="Y32" s="16"/>
      <c r="Z32" s="16">
        <v>2.0</v>
      </c>
      <c r="AA32" s="16"/>
      <c r="AB32" s="16">
        <v>1.0</v>
      </c>
      <c r="AC32" s="16">
        <v>4.0</v>
      </c>
      <c r="AD32" s="16">
        <v>8.0</v>
      </c>
      <c r="AE32" s="15" t="str">
        <f t="shared" ref="AE32:AF32" si="64">U32+W32+Y32+AA32+AC32</f>
        <v>20</v>
      </c>
      <c r="AF32" s="15" t="str">
        <f t="shared" si="64"/>
        <v>19</v>
      </c>
    </row>
    <row r="33" ht="15.75" customHeight="1">
      <c r="A33" s="15" t="s">
        <v>52</v>
      </c>
      <c r="B33" s="15" t="str">
        <f t="shared" ref="B33:C33" si="65">SUM(B29:B32)</f>
        <v>84</v>
      </c>
      <c r="C33" s="15" t="str">
        <f t="shared" si="65"/>
        <v>101</v>
      </c>
      <c r="D33" s="15" t="str">
        <f t="shared" si="3"/>
        <v>185</v>
      </c>
      <c r="E33" s="15" t="str">
        <f t="shared" ref="E33:R33" si="66">SUM(E29:E32)</f>
        <v>50</v>
      </c>
      <c r="F33" s="15" t="str">
        <f t="shared" si="66"/>
        <v>57</v>
      </c>
      <c r="G33" s="15" t="str">
        <f t="shared" si="66"/>
        <v>30</v>
      </c>
      <c r="H33" s="15" t="str">
        <f t="shared" si="66"/>
        <v>43</v>
      </c>
      <c r="I33" s="15" t="str">
        <f t="shared" si="66"/>
        <v>2</v>
      </c>
      <c r="J33" s="15" t="str">
        <f t="shared" si="66"/>
        <v>0</v>
      </c>
      <c r="K33" s="15" t="str">
        <f t="shared" si="66"/>
        <v>0</v>
      </c>
      <c r="L33" s="15" t="str">
        <f t="shared" si="66"/>
        <v>0</v>
      </c>
      <c r="M33" s="15" t="str">
        <f t="shared" si="66"/>
        <v>2</v>
      </c>
      <c r="N33" s="15" t="str">
        <f t="shared" si="66"/>
        <v>1</v>
      </c>
      <c r="O33" s="15" t="str">
        <f t="shared" si="66"/>
        <v>0</v>
      </c>
      <c r="P33" s="15" t="str">
        <f t="shared" si="66"/>
        <v>0</v>
      </c>
      <c r="Q33" s="15" t="str">
        <f t="shared" si="66"/>
        <v>0</v>
      </c>
      <c r="R33" s="15" t="str">
        <f t="shared" si="66"/>
        <v>0</v>
      </c>
      <c r="S33" s="15" t="str">
        <f t="shared" ref="S33:T33" si="67">E33+G33+I33+K33+M33+O33+Q33</f>
        <v>84</v>
      </c>
      <c r="T33" s="15" t="str">
        <f t="shared" si="67"/>
        <v>101</v>
      </c>
      <c r="U33" s="15" t="str">
        <f t="shared" ref="U33:AD33" si="68">SUM(U29:U32)</f>
        <v>56</v>
      </c>
      <c r="V33" s="15" t="str">
        <f t="shared" si="68"/>
        <v>59</v>
      </c>
      <c r="W33" s="15" t="str">
        <f t="shared" si="68"/>
        <v>0</v>
      </c>
      <c r="X33" s="15" t="str">
        <f t="shared" si="68"/>
        <v>1</v>
      </c>
      <c r="Y33" s="15" t="str">
        <f t="shared" si="68"/>
        <v>10</v>
      </c>
      <c r="Z33" s="15" t="str">
        <f t="shared" si="68"/>
        <v>12</v>
      </c>
      <c r="AA33" s="15" t="str">
        <f t="shared" si="68"/>
        <v>0</v>
      </c>
      <c r="AB33" s="15" t="str">
        <f t="shared" si="68"/>
        <v>1</v>
      </c>
      <c r="AC33" s="15" t="str">
        <f t="shared" si="68"/>
        <v>18</v>
      </c>
      <c r="AD33" s="15" t="str">
        <f t="shared" si="68"/>
        <v>28</v>
      </c>
      <c r="AE33" s="15" t="str">
        <f t="shared" ref="AE33:AF33" si="69">U33+W33+Y33+AA33+AC33</f>
        <v>84</v>
      </c>
      <c r="AF33" s="15" t="str">
        <f t="shared" si="69"/>
        <v>101</v>
      </c>
    </row>
    <row r="34" ht="16.5" customHeight="1">
      <c r="A34" s="15" t="s">
        <v>53</v>
      </c>
      <c r="B34" s="15" t="str">
        <f t="shared" ref="B34:R34" si="70">B16+B23+B28+B33</f>
        <v>538</v>
      </c>
      <c r="C34" s="15" t="str">
        <f t="shared" si="70"/>
        <v>519</v>
      </c>
      <c r="D34" s="15" t="str">
        <f t="shared" si="70"/>
        <v>1057</v>
      </c>
      <c r="E34" s="15" t="str">
        <f t="shared" si="70"/>
        <v>279</v>
      </c>
      <c r="F34" s="15" t="str">
        <f t="shared" si="70"/>
        <v>292</v>
      </c>
      <c r="G34" s="15" t="str">
        <f t="shared" si="70"/>
        <v>168</v>
      </c>
      <c r="H34" s="15" t="str">
        <f t="shared" si="70"/>
        <v>169</v>
      </c>
      <c r="I34" s="15" t="str">
        <f t="shared" si="70"/>
        <v>38</v>
      </c>
      <c r="J34" s="15" t="str">
        <f t="shared" si="70"/>
        <v>25</v>
      </c>
      <c r="K34" s="15" t="str">
        <f t="shared" si="70"/>
        <v>5</v>
      </c>
      <c r="L34" s="15" t="str">
        <f t="shared" si="70"/>
        <v>0</v>
      </c>
      <c r="M34" s="15" t="str">
        <f t="shared" si="70"/>
        <v>48</v>
      </c>
      <c r="N34" s="15" t="str">
        <f t="shared" si="70"/>
        <v>33</v>
      </c>
      <c r="O34" s="15" t="str">
        <f t="shared" si="70"/>
        <v>0</v>
      </c>
      <c r="P34" s="15" t="str">
        <f t="shared" si="70"/>
        <v>0</v>
      </c>
      <c r="Q34" s="15" t="str">
        <f t="shared" si="70"/>
        <v>0</v>
      </c>
      <c r="R34" s="15" t="str">
        <f t="shared" si="70"/>
        <v>0</v>
      </c>
      <c r="S34" s="15" t="str">
        <f t="shared" ref="S34:T34" si="71">E34+G34+I34+K34+M34+O34+Q34</f>
        <v>538</v>
      </c>
      <c r="T34" s="15" t="str">
        <f t="shared" si="71"/>
        <v>519</v>
      </c>
      <c r="U34" s="15" t="str">
        <f t="shared" ref="U34:AD34" si="72">U16+U23+U28+U33</f>
        <v>287</v>
      </c>
      <c r="V34" s="15" t="str">
        <f t="shared" si="72"/>
        <v>254</v>
      </c>
      <c r="W34" s="15" t="str">
        <f t="shared" si="72"/>
        <v>3</v>
      </c>
      <c r="X34" s="15" t="str">
        <f t="shared" si="72"/>
        <v>5</v>
      </c>
      <c r="Y34" s="15" t="str">
        <f t="shared" si="72"/>
        <v>65</v>
      </c>
      <c r="Z34" s="15" t="str">
        <f t="shared" si="72"/>
        <v>68</v>
      </c>
      <c r="AA34" s="15" t="str">
        <f t="shared" si="72"/>
        <v>2</v>
      </c>
      <c r="AB34" s="15" t="str">
        <f t="shared" si="72"/>
        <v>4</v>
      </c>
      <c r="AC34" s="15" t="str">
        <f t="shared" si="72"/>
        <v>181</v>
      </c>
      <c r="AD34" s="15" t="str">
        <f t="shared" si="72"/>
        <v>188</v>
      </c>
      <c r="AE34" s="15" t="str">
        <f t="shared" ref="AE34:AF34" si="73">U34+W34+Y34+AA34+AC34</f>
        <v>538</v>
      </c>
      <c r="AF34" s="15" t="str">
        <f t="shared" si="73"/>
        <v>519</v>
      </c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>
      <c r="E41" s="21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>
      <c r="I132" s="21" t="s">
        <v>54</v>
      </c>
    </row>
  </sheetData>
  <mergeCells count="23">
    <mergeCell ref="C3:C5"/>
    <mergeCell ref="D3:D5"/>
    <mergeCell ref="E3:T3"/>
    <mergeCell ref="U3:AF3"/>
    <mergeCell ref="B1:AF1"/>
    <mergeCell ref="C2:D2"/>
    <mergeCell ref="F2:G2"/>
    <mergeCell ref="A3:A5"/>
    <mergeCell ref="B3:B5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</mergeCells>
  <printOptions gridLines="1" horizontalCentered="1"/>
  <pageMargins bottom="0.75" footer="0.0" header="0.0" left="0.25" right="0.25" top="0.75"/>
  <pageSetup paperSize="9"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1" width="12.57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drawing r:id="rId1"/>
</worksheet>
</file>